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13 окт\2 ноября\ИТОГОВЫЕ ПРОТОКОЛЫ\"/>
    </mc:Choice>
  </mc:AlternateContent>
  <xr:revisionPtr revIDLastSave="0" documentId="13_ncr:1_{75615FEA-EC4E-4548-B5FB-67E584B7A9A7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События" sheetId="1" r:id="rId1"/>
  </sheets>
  <calcPr calcId="179021"/>
</workbook>
</file>

<file path=xl/calcChain.xml><?xml version="1.0" encoding="utf-8"?>
<calcChain xmlns="http://schemas.openxmlformats.org/spreadsheetml/2006/main">
  <c r="H29" i="1" l="1"/>
  <c r="H30" i="1"/>
  <c r="H28" i="1"/>
  <c r="H43" i="1" l="1"/>
  <c r="H42" i="1"/>
  <c r="H41" i="1"/>
  <c r="H39" i="1"/>
  <c r="H40" i="1"/>
  <c r="H38" i="1"/>
  <c r="G38" i="1"/>
  <c r="G39" i="1"/>
  <c r="G40" i="1"/>
  <c r="G41" i="1"/>
  <c r="G42" i="1"/>
  <c r="G43" i="1"/>
  <c r="J38" i="1"/>
  <c r="J39" i="1"/>
  <c r="J40" i="1"/>
  <c r="J41" i="1"/>
  <c r="J42" i="1"/>
  <c r="J43" i="1"/>
  <c r="G37" i="1"/>
  <c r="H37" i="1"/>
  <c r="I37" i="1"/>
  <c r="J37" i="1"/>
  <c r="E43" i="1"/>
  <c r="E42" i="1"/>
  <c r="E41" i="1"/>
  <c r="E40" i="1"/>
  <c r="E39" i="1"/>
  <c r="E38" i="1"/>
  <c r="G24" i="1" l="1"/>
  <c r="G28" i="1"/>
  <c r="G31" i="1"/>
  <c r="G34" i="1"/>
  <c r="G35" i="1"/>
  <c r="G20" i="1"/>
  <c r="H20" i="1"/>
  <c r="I20" i="1"/>
  <c r="J20" i="1"/>
  <c r="E35" i="1"/>
  <c r="E34" i="1"/>
  <c r="E33" i="1"/>
  <c r="E32" i="1"/>
  <c r="E31" i="1"/>
  <c r="E30" i="1"/>
  <c r="E27" i="1"/>
  <c r="E29" i="1"/>
  <c r="E28" i="1"/>
  <c r="E25" i="1"/>
  <c r="E26" i="1"/>
  <c r="E23" i="1"/>
  <c r="E24" i="1"/>
  <c r="E22" i="1"/>
  <c r="E21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<sst xmlns="http://schemas.openxmlformats.org/spreadsheetml/2006/main" count="152" uniqueCount="86">
  <si>
    <t>№ п/п</t>
  </si>
  <si>
    <t>ФИО (полностью)</t>
  </si>
  <si>
    <t>Дата рождения</t>
  </si>
  <si>
    <t>класс обучается</t>
  </si>
  <si>
    <t>класс выступает</t>
  </si>
  <si>
    <t>Количество набранных баллов</t>
  </si>
  <si>
    <t>Статус 2023</t>
  </si>
  <si>
    <t>Победитель/призер РЭ 2022 (статус)*</t>
  </si>
  <si>
    <t>ФИО учителя (наставника)</t>
  </si>
  <si>
    <t>победитель</t>
  </si>
  <si>
    <t>призер</t>
  </si>
  <si>
    <t>участник</t>
  </si>
  <si>
    <t>количество баллов из личного кабинета</t>
  </si>
  <si>
    <t>Бакшаев Максим Сергеевич</t>
  </si>
  <si>
    <t>02.04.2007</t>
  </si>
  <si>
    <t>Круглова Дарья Евгеньевна</t>
  </si>
  <si>
    <t>14.07.2008</t>
  </si>
  <si>
    <t>Бажутова София Дмириевна</t>
  </si>
  <si>
    <t>17.09.2008</t>
  </si>
  <si>
    <t>Шатова Анна Николаевна</t>
  </si>
  <si>
    <t>29.12.2007</t>
  </si>
  <si>
    <t>Барышева Ирина Олеговна</t>
  </si>
  <si>
    <t>06.10.2008</t>
  </si>
  <si>
    <t>Лапин Евгений Алексеевич</t>
  </si>
  <si>
    <t>Блинов Илья Андреевич</t>
  </si>
  <si>
    <t>20.11.2008</t>
  </si>
  <si>
    <t>Жакова Олеся Олеговна</t>
  </si>
  <si>
    <t>14.07.2009</t>
  </si>
  <si>
    <t>Щукина Виктория Владимировна</t>
  </si>
  <si>
    <t>Мухина Ксения Евгеньевна</t>
  </si>
  <si>
    <t>25.06.2008</t>
  </si>
  <si>
    <t>Шанцева Ольга Максимовна</t>
  </si>
  <si>
    <t>28.02.2009</t>
  </si>
  <si>
    <t>Хазов Денис Евгеньевич</t>
  </si>
  <si>
    <t>14.05.2009</t>
  </si>
  <si>
    <t>Юрьева Полина Владимировна</t>
  </si>
  <si>
    <t>Филичкин Николай Дмитриевич</t>
  </si>
  <si>
    <t>Локтев Илья Алексеевич</t>
  </si>
  <si>
    <t>14.03.2009</t>
  </si>
  <si>
    <t>Дунина София Дмитриевн</t>
  </si>
  <si>
    <t>Сазанова Ольга Алексеевна</t>
  </si>
  <si>
    <t>Репина Елизавета Николаевна</t>
  </si>
  <si>
    <t>21.05.2007</t>
  </si>
  <si>
    <t>Кривенков Иван Сергеевич</t>
  </si>
  <si>
    <t>Вострикова Дарья Денисовна</t>
  </si>
  <si>
    <t>12.03.2008</t>
  </si>
  <si>
    <t>Андреева Анастасия Игоревна</t>
  </si>
  <si>
    <t>Сатаева Мария Александровна</t>
  </si>
  <si>
    <t>30.07.2007</t>
  </si>
  <si>
    <t>Рябова Елизавета Андреевна</t>
  </si>
  <si>
    <t>19.10.2007</t>
  </si>
  <si>
    <t>Сомова Арина Дмитриевна</t>
  </si>
  <si>
    <t>17.04.2007</t>
  </si>
  <si>
    <t>Цыганова Кристина Владимировна</t>
  </si>
  <si>
    <t>Коробова Екатерина Ильинична</t>
  </si>
  <si>
    <t>05.12.2007</t>
  </si>
  <si>
    <t>Пономаренко Анна Романовна</t>
  </si>
  <si>
    <t>03.12.2007</t>
  </si>
  <si>
    <t>Малыгина Ольга Алексеевна</t>
  </si>
  <si>
    <t>20.05.2007</t>
  </si>
  <si>
    <t>Шевелева Екатерина Дмитриевна</t>
  </si>
  <si>
    <t>Жидкова Светлана Романовна</t>
  </si>
  <si>
    <t>Мокрушина Ольга Сергеевна</t>
  </si>
  <si>
    <t>11.07.2007</t>
  </si>
  <si>
    <t>Яловицина Ирина Александровна</t>
  </si>
  <si>
    <t>18.04.2007</t>
  </si>
  <si>
    <t>Шумагина Оксана Владимировна</t>
  </si>
  <si>
    <t>Протокол ШЭ ВсОШ по праву МБОУ СШ №19 с УИОП   от "14" октября 2023 г.</t>
  </si>
  <si>
    <t>Председатель</t>
  </si>
  <si>
    <t>Шумагина О.В.</t>
  </si>
  <si>
    <t>Секретарь</t>
  </si>
  <si>
    <t>Чистякова С.Н.</t>
  </si>
  <si>
    <t>Жюри</t>
  </si>
  <si>
    <t>Тамарова Н.А.</t>
  </si>
  <si>
    <t>Сазанова О.А.</t>
  </si>
  <si>
    <t>Коновалова И.А.</t>
  </si>
  <si>
    <t>Кузнецов Семён Алексеевич</t>
  </si>
  <si>
    <t>16.02.2006</t>
  </si>
  <si>
    <t>Кудряшов Елисей Александрович</t>
  </si>
  <si>
    <t>15.07.2006</t>
  </si>
  <si>
    <t>Андриянов Дмитрий Алексеевич</t>
  </si>
  <si>
    <t>15.02.2006</t>
  </si>
  <si>
    <t>Павлычев Максим Александрович</t>
  </si>
  <si>
    <t>10.01.2007</t>
  </si>
  <si>
    <t>Тютин Артур Сергеевич</t>
  </si>
  <si>
    <t>Гусев Илья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</si>
</sst>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2423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8" fillId="2" borderId="0" xfId="0" applyFont="1" applyFill="1"/>
    <xf numFmtId="0" fontId="5" fillId="2" borderId="1" xfId="0" applyFont="1" applyFill="1" applyBorder="1" applyAlignment="1">
      <alignment horizontal="left"/>
    </xf>
    <xf numFmtId="14" fontId="9" fillId="2" borderId="0" xfId="0" applyNumberFormat="1" applyFont="1" applyFill="1" applyAlignment="1">
      <alignment horizontal="left"/>
    </xf>
    <xf numFmtId="0" fontId="5" fillId="2" borderId="1" xfId="0" applyFont="1" applyFill="1" applyBorder="1"/>
    <xf numFmtId="0" fontId="6" fillId="2" borderId="2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topLeftCell="A25" zoomScaleNormal="100" workbookViewId="0">
      <selection activeCell="A21" sqref="A21:A35"/>
    </sheetView>
  </sheetViews>
  <sheetFormatPr defaultColWidth="8.85546875" defaultRowHeight="15" x14ac:dyDescent="0.25"/>
  <cols>
    <col min="1" max="1" width="5.85546875" customWidth="1"/>
    <col min="2" max="2" width="37.85546875" customWidth="1"/>
    <col min="3" max="3" width="13" customWidth="1"/>
    <col min="4" max="4" width="12.28515625" customWidth="1"/>
    <col min="5" max="5" width="15.42578125" customWidth="1"/>
    <col min="6" max="7" width="14.28515625" customWidth="1"/>
    <col min="8" max="8" width="18" customWidth="1"/>
    <col min="9" max="9" width="17.140625" customWidth="1"/>
    <col min="10" max="10" width="38.85546875" customWidth="1"/>
  </cols>
  <sheetData>
    <row r="1" spans="1:16" ht="21" x14ac:dyDescent="0.35">
      <c r="B1" s="20" t="s">
        <v>67</v>
      </c>
      <c r="C1" s="20"/>
      <c r="D1" s="20"/>
      <c r="E1" s="20"/>
      <c r="F1" s="20"/>
      <c r="G1" s="20"/>
      <c r="H1" s="20"/>
      <c r="I1" s="20"/>
      <c r="J1" s="20"/>
    </row>
    <row r="2" spans="1:16" s="1" customFormat="1" ht="82.5" customHeight="1" x14ac:dyDescent="0.25">
      <c r="A2" s="2" t="s">
        <v>0</v>
      </c>
      <c r="B2" s="9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9" t="s">
        <v>12</v>
      </c>
      <c r="H2" s="2" t="s">
        <v>6</v>
      </c>
      <c r="I2" s="2" t="s">
        <v>7</v>
      </c>
      <c r="J2" s="2" t="s">
        <v>8</v>
      </c>
    </row>
    <row r="3" spans="1:16" s="3" customFormat="1" ht="18.75" customHeight="1" x14ac:dyDescent="0.25">
      <c r="A3" s="15">
        <v>1</v>
      </c>
      <c r="B3" s="15" t="s">
        <v>13</v>
      </c>
      <c r="C3" s="17" t="s">
        <v>14</v>
      </c>
      <c r="D3" s="15">
        <v>9</v>
      </c>
      <c r="E3" s="15">
        <v>9</v>
      </c>
      <c r="F3" s="15">
        <v>90</v>
      </c>
      <c r="G3" s="15">
        <f t="shared" ref="G3:G18" si="0">F3</f>
        <v>90</v>
      </c>
      <c r="H3" s="15" t="s">
        <v>9</v>
      </c>
      <c r="I3" s="15"/>
      <c r="J3" s="15" t="s">
        <v>40</v>
      </c>
      <c r="K3" s="6"/>
      <c r="L3" s="6"/>
      <c r="M3" s="6"/>
      <c r="N3" s="6"/>
      <c r="O3" s="6"/>
      <c r="P3" s="6"/>
    </row>
    <row r="4" spans="1:16" s="3" customFormat="1" ht="18.75" customHeight="1" x14ac:dyDescent="0.25">
      <c r="A4" s="4">
        <v>2</v>
      </c>
      <c r="B4" s="4" t="s">
        <v>15</v>
      </c>
      <c r="C4" s="17" t="s">
        <v>16</v>
      </c>
      <c r="D4" s="4">
        <v>9</v>
      </c>
      <c r="E4" s="15">
        <v>9</v>
      </c>
      <c r="F4" s="4">
        <v>90</v>
      </c>
      <c r="G4" s="4">
        <f t="shared" si="0"/>
        <v>90</v>
      </c>
      <c r="H4" s="15" t="s">
        <v>9</v>
      </c>
      <c r="I4" s="15"/>
      <c r="J4" s="15" t="s">
        <v>40</v>
      </c>
      <c r="K4" s="6"/>
      <c r="L4" s="6"/>
      <c r="M4" s="6"/>
      <c r="N4" s="6"/>
      <c r="O4" s="6"/>
      <c r="P4" s="6"/>
    </row>
    <row r="5" spans="1:16" s="3" customFormat="1" ht="21" customHeight="1" x14ac:dyDescent="0.25">
      <c r="A5" s="15">
        <v>3</v>
      </c>
      <c r="B5" s="15" t="s">
        <v>17</v>
      </c>
      <c r="C5" s="17" t="s">
        <v>18</v>
      </c>
      <c r="D5" s="15">
        <v>9</v>
      </c>
      <c r="E5" s="15">
        <v>9</v>
      </c>
      <c r="F5" s="15">
        <v>84</v>
      </c>
      <c r="G5" s="15">
        <f t="shared" si="0"/>
        <v>84</v>
      </c>
      <c r="H5" s="15" t="s">
        <v>10</v>
      </c>
      <c r="I5" s="15"/>
      <c r="J5" s="15" t="s">
        <v>40</v>
      </c>
      <c r="K5" s="6"/>
      <c r="L5" s="6"/>
      <c r="M5" s="6"/>
      <c r="N5" s="6"/>
      <c r="O5" s="6"/>
      <c r="P5" s="6"/>
    </row>
    <row r="6" spans="1:16" s="3" customFormat="1" ht="16.5" customHeight="1" x14ac:dyDescent="0.25">
      <c r="A6" s="4">
        <v>4</v>
      </c>
      <c r="B6" s="15" t="s">
        <v>19</v>
      </c>
      <c r="C6" s="17" t="s">
        <v>20</v>
      </c>
      <c r="D6" s="15">
        <v>9</v>
      </c>
      <c r="E6" s="15">
        <v>9</v>
      </c>
      <c r="F6" s="15">
        <v>82</v>
      </c>
      <c r="G6" s="15">
        <f t="shared" si="0"/>
        <v>82</v>
      </c>
      <c r="H6" s="15" t="s">
        <v>10</v>
      </c>
      <c r="I6" s="15"/>
      <c r="J6" s="15" t="s">
        <v>40</v>
      </c>
      <c r="K6" s="6"/>
      <c r="L6" s="6"/>
      <c r="M6" s="6"/>
      <c r="N6" s="6"/>
      <c r="O6" s="6"/>
      <c r="P6" s="6"/>
    </row>
    <row r="7" spans="1:16" s="3" customFormat="1" ht="19.5" customHeight="1" x14ac:dyDescent="0.25">
      <c r="A7" s="15">
        <v>5</v>
      </c>
      <c r="B7" s="15" t="s">
        <v>21</v>
      </c>
      <c r="C7" s="17" t="s">
        <v>22</v>
      </c>
      <c r="D7" s="15">
        <v>9</v>
      </c>
      <c r="E7" s="15">
        <v>9</v>
      </c>
      <c r="F7" s="15">
        <v>80</v>
      </c>
      <c r="G7" s="15">
        <f t="shared" si="0"/>
        <v>80</v>
      </c>
      <c r="H7" s="15" t="s">
        <v>10</v>
      </c>
      <c r="I7" s="15"/>
      <c r="J7" s="15" t="s">
        <v>40</v>
      </c>
      <c r="K7" s="6"/>
      <c r="L7" s="6"/>
      <c r="M7" s="6"/>
      <c r="N7" s="6"/>
      <c r="O7" s="6"/>
      <c r="P7" s="6"/>
    </row>
    <row r="8" spans="1:16" s="3" customFormat="1" ht="22.5" customHeight="1" x14ac:dyDescent="0.25">
      <c r="A8" s="4">
        <v>6</v>
      </c>
      <c r="B8" s="15" t="s">
        <v>23</v>
      </c>
      <c r="C8" s="18">
        <v>40029</v>
      </c>
      <c r="D8" s="15">
        <v>8</v>
      </c>
      <c r="E8" s="15">
        <v>9</v>
      </c>
      <c r="F8" s="15">
        <v>79</v>
      </c>
      <c r="G8" s="15">
        <f t="shared" si="0"/>
        <v>79</v>
      </c>
      <c r="H8" s="15" t="s">
        <v>10</v>
      </c>
      <c r="I8" s="15"/>
      <c r="J8" s="15" t="s">
        <v>40</v>
      </c>
      <c r="K8" s="6"/>
      <c r="L8" s="6"/>
      <c r="M8" s="6"/>
      <c r="N8" s="6"/>
      <c r="O8" s="6"/>
      <c r="P8" s="6"/>
    </row>
    <row r="9" spans="1:16" s="3" customFormat="1" ht="18" customHeight="1" x14ac:dyDescent="0.25">
      <c r="A9" s="15">
        <v>7</v>
      </c>
      <c r="B9" s="4" t="s">
        <v>24</v>
      </c>
      <c r="C9" s="17" t="s">
        <v>25</v>
      </c>
      <c r="D9" s="4">
        <v>8</v>
      </c>
      <c r="E9" s="15">
        <v>9</v>
      </c>
      <c r="F9" s="4">
        <v>68</v>
      </c>
      <c r="G9" s="4">
        <f t="shared" si="0"/>
        <v>68</v>
      </c>
      <c r="H9" s="15" t="s">
        <v>10</v>
      </c>
      <c r="I9" s="15"/>
      <c r="J9" s="15" t="s">
        <v>40</v>
      </c>
      <c r="K9" s="6"/>
      <c r="L9" s="6"/>
      <c r="M9" s="6"/>
      <c r="N9" s="6"/>
      <c r="O9" s="6"/>
      <c r="P9" s="6"/>
    </row>
    <row r="10" spans="1:16" s="3" customFormat="1" ht="19.5" customHeight="1" x14ac:dyDescent="0.25">
      <c r="A10" s="4">
        <v>8</v>
      </c>
      <c r="B10" s="15" t="s">
        <v>26</v>
      </c>
      <c r="C10" s="17" t="s">
        <v>27</v>
      </c>
      <c r="D10" s="15">
        <v>8</v>
      </c>
      <c r="E10" s="15">
        <v>9</v>
      </c>
      <c r="F10" s="15">
        <v>61</v>
      </c>
      <c r="G10" s="15">
        <f t="shared" si="0"/>
        <v>61</v>
      </c>
      <c r="H10" s="15" t="s">
        <v>11</v>
      </c>
      <c r="I10" s="15"/>
      <c r="J10" s="15" t="s">
        <v>40</v>
      </c>
      <c r="K10" s="6"/>
      <c r="L10" s="6"/>
      <c r="M10" s="6"/>
      <c r="N10" s="6"/>
      <c r="O10" s="6"/>
      <c r="P10" s="6"/>
    </row>
    <row r="11" spans="1:16" s="3" customFormat="1" ht="18" customHeight="1" x14ac:dyDescent="0.25">
      <c r="A11" s="15">
        <v>9</v>
      </c>
      <c r="B11" s="4" t="s">
        <v>28</v>
      </c>
      <c r="C11" s="18">
        <v>39578</v>
      </c>
      <c r="D11" s="4">
        <v>9</v>
      </c>
      <c r="E11" s="15">
        <v>9</v>
      </c>
      <c r="F11" s="4">
        <v>58</v>
      </c>
      <c r="G11" s="4">
        <f t="shared" si="0"/>
        <v>58</v>
      </c>
      <c r="H11" s="15" t="s">
        <v>11</v>
      </c>
      <c r="I11" s="15"/>
      <c r="J11" s="15" t="s">
        <v>40</v>
      </c>
      <c r="K11" s="6"/>
      <c r="L11" s="6"/>
      <c r="M11" s="6"/>
      <c r="N11" s="6"/>
      <c r="O11" s="6"/>
      <c r="P11" s="6"/>
    </row>
    <row r="12" spans="1:16" ht="15.75" x14ac:dyDescent="0.25">
      <c r="A12" s="4">
        <v>10</v>
      </c>
      <c r="B12" s="15" t="s">
        <v>29</v>
      </c>
      <c r="C12" s="17" t="s">
        <v>30</v>
      </c>
      <c r="D12" s="15">
        <v>9</v>
      </c>
      <c r="E12" s="15">
        <v>9</v>
      </c>
      <c r="F12" s="15">
        <v>57</v>
      </c>
      <c r="G12" s="15">
        <f t="shared" si="0"/>
        <v>57</v>
      </c>
      <c r="H12" s="15" t="s">
        <v>11</v>
      </c>
      <c r="I12" s="15"/>
      <c r="J12" s="15" t="s">
        <v>40</v>
      </c>
      <c r="K12" s="8"/>
      <c r="L12" s="8"/>
      <c r="M12" s="8"/>
      <c r="N12" s="8"/>
      <c r="O12" s="8"/>
      <c r="P12" s="8"/>
    </row>
    <row r="13" spans="1:16" ht="15.75" x14ac:dyDescent="0.25">
      <c r="A13" s="15">
        <v>11</v>
      </c>
      <c r="B13" s="15" t="s">
        <v>31</v>
      </c>
      <c r="C13" s="17" t="s">
        <v>32</v>
      </c>
      <c r="D13" s="15">
        <v>9</v>
      </c>
      <c r="E13" s="15">
        <v>9</v>
      </c>
      <c r="F13" s="15">
        <v>50</v>
      </c>
      <c r="G13" s="15">
        <f t="shared" si="0"/>
        <v>50</v>
      </c>
      <c r="H13" s="15" t="s">
        <v>11</v>
      </c>
      <c r="I13" s="4"/>
      <c r="J13" s="15" t="s">
        <v>40</v>
      </c>
      <c r="K13" s="8"/>
      <c r="L13" s="8"/>
      <c r="M13" s="8"/>
      <c r="N13" s="8"/>
      <c r="O13" s="8"/>
      <c r="P13" s="8"/>
    </row>
    <row r="14" spans="1:16" ht="15.75" x14ac:dyDescent="0.25">
      <c r="A14" s="4">
        <v>12</v>
      </c>
      <c r="B14" s="15" t="s">
        <v>33</v>
      </c>
      <c r="C14" s="17" t="s">
        <v>34</v>
      </c>
      <c r="D14" s="15">
        <v>8</v>
      </c>
      <c r="E14" s="15">
        <v>9</v>
      </c>
      <c r="F14" s="15">
        <v>47</v>
      </c>
      <c r="G14" s="15">
        <f t="shared" si="0"/>
        <v>47</v>
      </c>
      <c r="H14" s="15" t="s">
        <v>11</v>
      </c>
      <c r="I14" s="4"/>
      <c r="J14" s="15" t="s">
        <v>40</v>
      </c>
      <c r="K14" s="8"/>
      <c r="L14" s="8"/>
      <c r="M14" s="8"/>
      <c r="N14" s="8"/>
      <c r="O14" s="8"/>
      <c r="P14" s="8"/>
    </row>
    <row r="15" spans="1:16" ht="15.75" x14ac:dyDescent="0.25">
      <c r="A15" s="15">
        <v>13</v>
      </c>
      <c r="B15" s="4" t="s">
        <v>35</v>
      </c>
      <c r="C15" s="18">
        <v>39620</v>
      </c>
      <c r="D15" s="4">
        <v>9</v>
      </c>
      <c r="E15" s="15">
        <v>9</v>
      </c>
      <c r="F15" s="4">
        <v>45</v>
      </c>
      <c r="G15" s="4">
        <f t="shared" si="0"/>
        <v>45</v>
      </c>
      <c r="H15" s="15" t="s">
        <v>11</v>
      </c>
      <c r="I15" s="4"/>
      <c r="J15" s="15" t="s">
        <v>40</v>
      </c>
      <c r="K15" s="8"/>
      <c r="L15" s="8"/>
      <c r="M15" s="8"/>
      <c r="N15" s="8"/>
      <c r="O15" s="8"/>
      <c r="P15" s="8"/>
    </row>
    <row r="16" spans="1:16" ht="15.75" x14ac:dyDescent="0.25">
      <c r="A16" s="4">
        <v>14</v>
      </c>
      <c r="B16" s="15" t="s">
        <v>36</v>
      </c>
      <c r="C16" s="18">
        <v>39258</v>
      </c>
      <c r="D16" s="15">
        <v>9</v>
      </c>
      <c r="E16" s="15">
        <v>9</v>
      </c>
      <c r="F16" s="15">
        <v>44</v>
      </c>
      <c r="G16" s="15">
        <f t="shared" si="0"/>
        <v>44</v>
      </c>
      <c r="H16" s="15" t="s">
        <v>11</v>
      </c>
      <c r="I16" s="4"/>
      <c r="J16" s="15" t="s">
        <v>40</v>
      </c>
      <c r="K16" s="8"/>
      <c r="L16" s="8"/>
      <c r="M16" s="8"/>
      <c r="N16" s="8"/>
      <c r="O16" s="8"/>
      <c r="P16" s="8"/>
    </row>
    <row r="17" spans="1:16" ht="15.75" x14ac:dyDescent="0.25">
      <c r="A17" s="15">
        <v>15</v>
      </c>
      <c r="B17" s="4" t="s">
        <v>37</v>
      </c>
      <c r="C17" s="17" t="s">
        <v>38</v>
      </c>
      <c r="D17" s="4">
        <v>8</v>
      </c>
      <c r="E17" s="15">
        <v>9</v>
      </c>
      <c r="F17" s="4">
        <v>41</v>
      </c>
      <c r="G17" s="4">
        <f t="shared" si="0"/>
        <v>41</v>
      </c>
      <c r="H17" s="15" t="s">
        <v>11</v>
      </c>
      <c r="I17" s="4"/>
      <c r="J17" s="15" t="s">
        <v>40</v>
      </c>
      <c r="K17" s="8"/>
      <c r="L17" s="8"/>
      <c r="M17" s="8"/>
      <c r="N17" s="8"/>
      <c r="O17" s="8"/>
      <c r="P17" s="8"/>
    </row>
    <row r="18" spans="1:16" ht="15.75" x14ac:dyDescent="0.25">
      <c r="A18" s="4">
        <v>16</v>
      </c>
      <c r="B18" s="4" t="s">
        <v>39</v>
      </c>
      <c r="C18" s="18">
        <v>39505</v>
      </c>
      <c r="D18" s="4">
        <v>9</v>
      </c>
      <c r="E18" s="15">
        <v>9</v>
      </c>
      <c r="F18" s="4">
        <v>38</v>
      </c>
      <c r="G18" s="4">
        <f t="shared" si="0"/>
        <v>38</v>
      </c>
      <c r="H18" s="15" t="s">
        <v>11</v>
      </c>
      <c r="I18" s="4"/>
      <c r="J18" s="15" t="s">
        <v>40</v>
      </c>
      <c r="K18" s="8"/>
      <c r="L18" s="8"/>
      <c r="M18" s="8"/>
      <c r="N18" s="8"/>
      <c r="O18" s="8"/>
      <c r="P18" s="8"/>
    </row>
    <row r="19" spans="1:16" ht="15.75" x14ac:dyDescent="0.25">
      <c r="A19" s="5"/>
      <c r="B19" s="7"/>
      <c r="C19" s="14"/>
      <c r="D19" s="7"/>
      <c r="E19" s="7"/>
      <c r="F19" s="7"/>
      <c r="G19" s="7"/>
      <c r="H19" s="10"/>
      <c r="I19" s="7"/>
      <c r="J19" s="7"/>
      <c r="K19" s="8"/>
      <c r="L19" s="8"/>
      <c r="M19" s="8"/>
      <c r="N19" s="8"/>
      <c r="O19" s="8"/>
      <c r="P19" s="8"/>
    </row>
    <row r="20" spans="1:16" ht="63" x14ac:dyDescent="0.2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tr">
        <f t="shared" ref="G20:J20" si="1">G2</f>
        <v>количество баллов из личного кабинета</v>
      </c>
      <c r="H20" s="2" t="str">
        <f t="shared" si="1"/>
        <v>Статус 2023</v>
      </c>
      <c r="I20" s="2" t="str">
        <f t="shared" si="1"/>
        <v>Победитель/призер РЭ 2022 (статус)*</v>
      </c>
      <c r="J20" s="2" t="str">
        <f t="shared" si="1"/>
        <v>ФИО учителя (наставника)</v>
      </c>
      <c r="K20" s="8"/>
      <c r="L20" s="8"/>
      <c r="M20" s="8"/>
      <c r="N20" s="8"/>
      <c r="O20" s="8"/>
      <c r="P20" s="8"/>
    </row>
    <row r="21" spans="1:16" ht="15.75" x14ac:dyDescent="0.25">
      <c r="A21" s="15">
        <v>1</v>
      </c>
      <c r="B21" s="15" t="s">
        <v>41</v>
      </c>
      <c r="C21" s="17" t="s">
        <v>42</v>
      </c>
      <c r="D21" s="15">
        <v>10</v>
      </c>
      <c r="E21" s="15">
        <f>D21</f>
        <v>10</v>
      </c>
      <c r="F21" s="15">
        <v>46</v>
      </c>
      <c r="G21" s="15">
        <v>48</v>
      </c>
      <c r="H21" s="15" t="s">
        <v>9</v>
      </c>
      <c r="I21" s="15"/>
      <c r="J21" s="15" t="s">
        <v>66</v>
      </c>
      <c r="K21" s="8"/>
      <c r="L21" s="8"/>
      <c r="M21" s="8"/>
      <c r="N21" s="8"/>
      <c r="O21" s="8"/>
      <c r="P21" s="8"/>
    </row>
    <row r="22" spans="1:16" ht="15.75" x14ac:dyDescent="0.25">
      <c r="A22" s="4">
        <v>2</v>
      </c>
      <c r="B22" s="4" t="s">
        <v>43</v>
      </c>
      <c r="C22" s="18">
        <v>39256</v>
      </c>
      <c r="D22" s="4">
        <v>10</v>
      </c>
      <c r="E22" s="4">
        <f>D22</f>
        <v>10</v>
      </c>
      <c r="F22" s="4">
        <v>44</v>
      </c>
      <c r="G22" s="15">
        <v>46</v>
      </c>
      <c r="H22" s="15" t="s">
        <v>9</v>
      </c>
      <c r="I22" s="15"/>
      <c r="J22" s="15" t="s">
        <v>66</v>
      </c>
      <c r="K22" s="8"/>
      <c r="L22" s="8"/>
      <c r="M22" s="8"/>
      <c r="N22" s="8"/>
      <c r="O22" s="8"/>
      <c r="P22" s="8"/>
    </row>
    <row r="23" spans="1:16" ht="15.75" x14ac:dyDescent="0.25">
      <c r="A23" s="15">
        <v>3</v>
      </c>
      <c r="B23" s="4" t="s">
        <v>46</v>
      </c>
      <c r="C23" s="21">
        <v>39305</v>
      </c>
      <c r="D23" s="4">
        <v>10</v>
      </c>
      <c r="E23" s="4">
        <f>D23</f>
        <v>10</v>
      </c>
      <c r="F23" s="4">
        <v>40</v>
      </c>
      <c r="G23" s="15">
        <v>42</v>
      </c>
      <c r="H23" s="15" t="s">
        <v>10</v>
      </c>
      <c r="I23" s="15"/>
      <c r="J23" s="15" t="s">
        <v>66</v>
      </c>
      <c r="K23" s="8"/>
      <c r="L23" s="8"/>
      <c r="M23" s="8"/>
      <c r="N23" s="8"/>
      <c r="O23" s="8"/>
      <c r="P23" s="8"/>
    </row>
    <row r="24" spans="1:16" ht="15.75" x14ac:dyDescent="0.25">
      <c r="A24" s="4">
        <v>4</v>
      </c>
      <c r="B24" s="15" t="s">
        <v>44</v>
      </c>
      <c r="C24" s="22" t="s">
        <v>45</v>
      </c>
      <c r="D24" s="15">
        <v>10</v>
      </c>
      <c r="E24" s="15">
        <f>D24</f>
        <v>10</v>
      </c>
      <c r="F24" s="15">
        <v>41</v>
      </c>
      <c r="G24" s="15">
        <f>F24</f>
        <v>41</v>
      </c>
      <c r="H24" s="15" t="s">
        <v>10</v>
      </c>
      <c r="I24" s="15"/>
      <c r="J24" s="15" t="s">
        <v>66</v>
      </c>
      <c r="K24" s="8"/>
      <c r="L24" s="8"/>
      <c r="M24" s="8"/>
      <c r="N24" s="8"/>
      <c r="O24" s="8"/>
      <c r="P24" s="8"/>
    </row>
    <row r="25" spans="1:16" ht="15.75" x14ac:dyDescent="0.25">
      <c r="A25" s="15">
        <v>5</v>
      </c>
      <c r="B25" s="4" t="s">
        <v>49</v>
      </c>
      <c r="C25" s="17" t="s">
        <v>50</v>
      </c>
      <c r="D25" s="4">
        <v>10</v>
      </c>
      <c r="E25" s="4">
        <f>D25</f>
        <v>10</v>
      </c>
      <c r="F25" s="4">
        <v>33</v>
      </c>
      <c r="G25" s="15">
        <v>35</v>
      </c>
      <c r="H25" s="15" t="s">
        <v>10</v>
      </c>
      <c r="I25" s="15"/>
      <c r="J25" s="15" t="s">
        <v>66</v>
      </c>
      <c r="K25" s="8"/>
      <c r="L25" s="8"/>
      <c r="M25" s="8"/>
      <c r="N25" s="8"/>
      <c r="O25" s="8"/>
      <c r="P25" s="8"/>
    </row>
    <row r="26" spans="1:16" ht="15.75" x14ac:dyDescent="0.25">
      <c r="A26" s="4">
        <v>6</v>
      </c>
      <c r="B26" s="15" t="s">
        <v>47</v>
      </c>
      <c r="C26" s="17" t="s">
        <v>48</v>
      </c>
      <c r="D26" s="15">
        <v>10</v>
      </c>
      <c r="E26" s="15">
        <f>D26</f>
        <v>10</v>
      </c>
      <c r="F26" s="15">
        <v>33</v>
      </c>
      <c r="G26" s="15">
        <v>33</v>
      </c>
      <c r="H26" s="15" t="s">
        <v>10</v>
      </c>
      <c r="I26" s="15"/>
      <c r="J26" s="15" t="s">
        <v>66</v>
      </c>
      <c r="K26" s="8"/>
      <c r="L26" s="8"/>
      <c r="M26" s="8"/>
      <c r="N26" s="8"/>
      <c r="O26" s="8"/>
      <c r="P26" s="8"/>
    </row>
    <row r="27" spans="1:16" ht="15.75" x14ac:dyDescent="0.25">
      <c r="A27" s="15">
        <v>7</v>
      </c>
      <c r="B27" s="15" t="s">
        <v>54</v>
      </c>
      <c r="C27" s="17" t="s">
        <v>55</v>
      </c>
      <c r="D27" s="15">
        <v>10</v>
      </c>
      <c r="E27" s="15">
        <f>D27</f>
        <v>10</v>
      </c>
      <c r="F27" s="15">
        <v>30</v>
      </c>
      <c r="G27" s="15">
        <v>32</v>
      </c>
      <c r="H27" s="15" t="s">
        <v>11</v>
      </c>
      <c r="I27" s="15"/>
      <c r="J27" s="15" t="s">
        <v>66</v>
      </c>
      <c r="K27" s="8"/>
      <c r="L27" s="8"/>
      <c r="M27" s="8"/>
      <c r="N27" s="8"/>
      <c r="O27" s="8"/>
      <c r="P27" s="8"/>
    </row>
    <row r="28" spans="1:16" ht="15.75" x14ac:dyDescent="0.25">
      <c r="A28" s="4">
        <v>8</v>
      </c>
      <c r="B28" s="15" t="s">
        <v>51</v>
      </c>
      <c r="C28" s="22" t="s">
        <v>52</v>
      </c>
      <c r="D28" s="15">
        <v>10</v>
      </c>
      <c r="E28" s="15">
        <f>D28</f>
        <v>10</v>
      </c>
      <c r="F28" s="15">
        <v>31</v>
      </c>
      <c r="G28" s="15">
        <f>F28</f>
        <v>31</v>
      </c>
      <c r="H28" s="15" t="str">
        <f>$H$31</f>
        <v>участник</v>
      </c>
      <c r="I28" s="15"/>
      <c r="J28" s="15" t="s">
        <v>66</v>
      </c>
      <c r="K28" s="8"/>
      <c r="L28" s="8"/>
      <c r="M28" s="8"/>
      <c r="N28" s="8"/>
      <c r="O28" s="8"/>
      <c r="P28" s="8"/>
    </row>
    <row r="29" spans="1:16" ht="15.75" x14ac:dyDescent="0.25">
      <c r="A29" s="15">
        <v>9</v>
      </c>
      <c r="B29" s="15" t="s">
        <v>53</v>
      </c>
      <c r="C29" s="21">
        <v>39417</v>
      </c>
      <c r="D29" s="15">
        <v>10</v>
      </c>
      <c r="E29" s="15">
        <f>D29</f>
        <v>10</v>
      </c>
      <c r="F29" s="15">
        <v>31</v>
      </c>
      <c r="G29" s="15">
        <v>31</v>
      </c>
      <c r="H29" s="15" t="str">
        <f t="shared" ref="H29:H30" si="2">$H$31</f>
        <v>участник</v>
      </c>
      <c r="I29" s="15"/>
      <c r="J29" s="15" t="s">
        <v>66</v>
      </c>
      <c r="K29" s="8"/>
      <c r="L29" s="8"/>
      <c r="M29" s="8"/>
      <c r="N29" s="8"/>
      <c r="O29" s="8"/>
      <c r="P29" s="8"/>
    </row>
    <row r="30" spans="1:16" ht="15.75" x14ac:dyDescent="0.25">
      <c r="A30" s="4">
        <v>10</v>
      </c>
      <c r="B30" s="15" t="s">
        <v>56</v>
      </c>
      <c r="C30" s="17" t="s">
        <v>57</v>
      </c>
      <c r="D30" s="15">
        <v>10</v>
      </c>
      <c r="E30" s="15">
        <f>D30</f>
        <v>10</v>
      </c>
      <c r="F30" s="15">
        <v>29</v>
      </c>
      <c r="G30" s="15">
        <v>31</v>
      </c>
      <c r="H30" s="15" t="str">
        <f t="shared" si="2"/>
        <v>участник</v>
      </c>
      <c r="I30" s="15"/>
      <c r="J30" s="15" t="s">
        <v>66</v>
      </c>
      <c r="K30" s="8"/>
      <c r="L30" s="8"/>
      <c r="M30" s="8"/>
      <c r="N30" s="8"/>
      <c r="O30" s="8"/>
      <c r="P30" s="8"/>
    </row>
    <row r="31" spans="1:16" ht="15.75" x14ac:dyDescent="0.25">
      <c r="A31" s="15">
        <v>11</v>
      </c>
      <c r="B31" s="15" t="s">
        <v>58</v>
      </c>
      <c r="C31" s="17" t="s">
        <v>59</v>
      </c>
      <c r="D31" s="15">
        <v>10</v>
      </c>
      <c r="E31" s="15">
        <f>D31</f>
        <v>10</v>
      </c>
      <c r="F31" s="15">
        <v>28</v>
      </c>
      <c r="G31" s="4">
        <f>F31</f>
        <v>28</v>
      </c>
      <c r="H31" s="15" t="s">
        <v>11</v>
      </c>
      <c r="I31" s="4"/>
      <c r="J31" s="15" t="s">
        <v>66</v>
      </c>
      <c r="K31" s="8"/>
      <c r="L31" s="8"/>
      <c r="M31" s="8"/>
      <c r="N31" s="8"/>
      <c r="O31" s="8"/>
      <c r="P31" s="8"/>
    </row>
    <row r="32" spans="1:16" ht="15.75" x14ac:dyDescent="0.25">
      <c r="A32" s="4">
        <v>12</v>
      </c>
      <c r="B32" s="4" t="s">
        <v>60</v>
      </c>
      <c r="C32" s="18">
        <v>39286</v>
      </c>
      <c r="D32" s="4">
        <v>10</v>
      </c>
      <c r="E32" s="4">
        <f>D32</f>
        <v>10</v>
      </c>
      <c r="F32" s="4">
        <v>26</v>
      </c>
      <c r="G32" s="4">
        <v>28</v>
      </c>
      <c r="H32" s="15" t="s">
        <v>11</v>
      </c>
      <c r="I32" s="4"/>
      <c r="J32" s="15" t="s">
        <v>66</v>
      </c>
      <c r="K32" s="8"/>
      <c r="L32" s="8"/>
      <c r="M32" s="8"/>
      <c r="N32" s="8"/>
      <c r="O32" s="8"/>
      <c r="P32" s="8"/>
    </row>
    <row r="33" spans="1:16" ht="15.75" x14ac:dyDescent="0.25">
      <c r="A33" s="15">
        <v>13</v>
      </c>
      <c r="B33" s="4" t="s">
        <v>61</v>
      </c>
      <c r="C33" s="18">
        <v>39101</v>
      </c>
      <c r="D33" s="4">
        <v>10</v>
      </c>
      <c r="E33" s="4">
        <f>D33</f>
        <v>10</v>
      </c>
      <c r="F33" s="4">
        <v>18</v>
      </c>
      <c r="G33" s="4">
        <v>20</v>
      </c>
      <c r="H33" s="15" t="s">
        <v>11</v>
      </c>
      <c r="I33" s="4"/>
      <c r="J33" s="15" t="s">
        <v>66</v>
      </c>
      <c r="K33" s="8"/>
      <c r="L33" s="8"/>
      <c r="M33" s="8"/>
      <c r="N33" s="8"/>
      <c r="O33" s="8"/>
      <c r="P33" s="8"/>
    </row>
    <row r="34" spans="1:16" ht="15.75" x14ac:dyDescent="0.25">
      <c r="A34" s="4">
        <v>14</v>
      </c>
      <c r="B34" s="15" t="s">
        <v>62</v>
      </c>
      <c r="C34" s="17" t="s">
        <v>63</v>
      </c>
      <c r="D34" s="15">
        <v>10</v>
      </c>
      <c r="E34" s="15">
        <f>D34</f>
        <v>10</v>
      </c>
      <c r="F34" s="15">
        <v>16</v>
      </c>
      <c r="G34" s="4">
        <f>F34</f>
        <v>16</v>
      </c>
      <c r="H34" s="15" t="s">
        <v>11</v>
      </c>
      <c r="I34" s="4"/>
      <c r="J34" s="15" t="s">
        <v>66</v>
      </c>
      <c r="K34" s="8"/>
      <c r="L34" s="8"/>
      <c r="M34" s="8"/>
      <c r="N34" s="8"/>
      <c r="O34" s="8"/>
      <c r="P34" s="8"/>
    </row>
    <row r="35" spans="1:16" ht="15.75" x14ac:dyDescent="0.25">
      <c r="A35" s="15">
        <v>15</v>
      </c>
      <c r="B35" s="15" t="s">
        <v>64</v>
      </c>
      <c r="C35" s="17" t="s">
        <v>65</v>
      </c>
      <c r="D35" s="15">
        <v>10</v>
      </c>
      <c r="E35" s="15">
        <f>D35</f>
        <v>10</v>
      </c>
      <c r="F35" s="15">
        <v>13</v>
      </c>
      <c r="G35" s="4">
        <f>F35</f>
        <v>13</v>
      </c>
      <c r="H35" s="15" t="s">
        <v>11</v>
      </c>
      <c r="I35" s="4"/>
      <c r="J35" s="15" t="s">
        <v>66</v>
      </c>
      <c r="K35" s="8"/>
      <c r="L35" s="8"/>
      <c r="M35" s="8"/>
      <c r="N35" s="8"/>
      <c r="O35" s="8"/>
      <c r="P35" s="8"/>
    </row>
    <row r="36" spans="1:16" ht="15.75" x14ac:dyDescent="0.25">
      <c r="A36" s="5"/>
      <c r="B36" s="7"/>
      <c r="C36" s="14"/>
      <c r="D36" s="7"/>
      <c r="E36" s="7"/>
      <c r="F36" s="7"/>
      <c r="G36" s="7"/>
      <c r="H36" s="10"/>
      <c r="I36" s="7"/>
      <c r="J36" s="7"/>
      <c r="K36" s="8"/>
      <c r="L36" s="8"/>
      <c r="M36" s="8"/>
      <c r="N36" s="8"/>
      <c r="O36" s="8"/>
      <c r="P36" s="8"/>
    </row>
    <row r="37" spans="1:16" ht="63" x14ac:dyDescent="0.25">
      <c r="A37" s="9" t="s">
        <v>0</v>
      </c>
      <c r="B37" s="9" t="s">
        <v>1</v>
      </c>
      <c r="C37" s="9" t="s">
        <v>2</v>
      </c>
      <c r="D37" s="9" t="s">
        <v>3</v>
      </c>
      <c r="E37" s="9" t="s">
        <v>4</v>
      </c>
      <c r="F37" s="9" t="s">
        <v>5</v>
      </c>
      <c r="G37" s="9" t="str">
        <f t="shared" ref="G37:J37" si="3">G2</f>
        <v>количество баллов из личного кабинета</v>
      </c>
      <c r="H37" s="9" t="str">
        <f t="shared" si="3"/>
        <v>Статус 2023</v>
      </c>
      <c r="I37" s="9" t="str">
        <f t="shared" si="3"/>
        <v>Победитель/призер РЭ 2022 (статус)*</v>
      </c>
      <c r="J37" s="9" t="str">
        <f t="shared" si="3"/>
        <v>ФИО учителя (наставника)</v>
      </c>
      <c r="K37" s="8"/>
      <c r="L37" s="8"/>
      <c r="M37" s="8"/>
      <c r="N37" s="8"/>
      <c r="O37" s="8"/>
      <c r="P37" s="8"/>
    </row>
    <row r="38" spans="1:16" ht="15.75" x14ac:dyDescent="0.25">
      <c r="A38" s="19">
        <v>1</v>
      </c>
      <c r="B38" s="19" t="s">
        <v>76</v>
      </c>
      <c r="C38" s="19" t="s">
        <v>77</v>
      </c>
      <c r="D38" s="19">
        <v>11</v>
      </c>
      <c r="E38" s="19">
        <f t="shared" ref="E38:E43" si="4">D38</f>
        <v>11</v>
      </c>
      <c r="F38" s="19">
        <v>78</v>
      </c>
      <c r="G38" s="19">
        <f t="shared" ref="G38:G43" si="5">F38</f>
        <v>78</v>
      </c>
      <c r="H38" s="19" t="str">
        <f>$H$22</f>
        <v>победитель</v>
      </c>
      <c r="I38" s="19"/>
      <c r="J38" s="19" t="str">
        <f t="shared" ref="J38:J43" si="6">$J$35</f>
        <v>Шумагина Оксана Владимировна</v>
      </c>
      <c r="K38" s="8"/>
      <c r="L38" s="8"/>
      <c r="M38" s="8"/>
      <c r="N38" s="8"/>
      <c r="O38" s="8"/>
      <c r="P38" s="8"/>
    </row>
    <row r="39" spans="1:16" ht="15.75" x14ac:dyDescent="0.25">
      <c r="A39" s="19">
        <v>2</v>
      </c>
      <c r="B39" s="19" t="s">
        <v>78</v>
      </c>
      <c r="C39" s="19" t="s">
        <v>79</v>
      </c>
      <c r="D39" s="19">
        <v>11</v>
      </c>
      <c r="E39" s="19">
        <f t="shared" si="4"/>
        <v>11</v>
      </c>
      <c r="F39" s="19">
        <v>78</v>
      </c>
      <c r="G39" s="19">
        <f t="shared" si="5"/>
        <v>78</v>
      </c>
      <c r="H39" s="19" t="str">
        <f t="shared" ref="H39:H40" si="7">$H$22</f>
        <v>победитель</v>
      </c>
      <c r="I39" s="19"/>
      <c r="J39" s="19" t="str">
        <f t="shared" si="6"/>
        <v>Шумагина Оксана Владимировна</v>
      </c>
      <c r="K39" s="8"/>
      <c r="L39" s="8"/>
      <c r="M39" s="8"/>
      <c r="N39" s="8"/>
      <c r="O39" s="8"/>
      <c r="P39" s="8"/>
    </row>
    <row r="40" spans="1:16" ht="15.75" x14ac:dyDescent="0.25">
      <c r="A40" s="19">
        <v>3</v>
      </c>
      <c r="B40" s="19" t="s">
        <v>80</v>
      </c>
      <c r="C40" s="19" t="s">
        <v>81</v>
      </c>
      <c r="D40" s="19">
        <v>11</v>
      </c>
      <c r="E40" s="19">
        <f t="shared" si="4"/>
        <v>11</v>
      </c>
      <c r="F40" s="19">
        <v>78</v>
      </c>
      <c r="G40" s="19">
        <f t="shared" si="5"/>
        <v>78</v>
      </c>
      <c r="H40" s="19" t="str">
        <f t="shared" si="7"/>
        <v>победитель</v>
      </c>
      <c r="I40" s="19"/>
      <c r="J40" s="19" t="str">
        <f t="shared" si="6"/>
        <v>Шумагина Оксана Владимировна</v>
      </c>
      <c r="K40" s="8"/>
      <c r="L40" s="8"/>
      <c r="M40" s="8"/>
      <c r="N40" s="8"/>
      <c r="O40" s="8"/>
      <c r="P40" s="8"/>
    </row>
    <row r="41" spans="1:16" ht="15.75" x14ac:dyDescent="0.25">
      <c r="A41" s="19">
        <v>4</v>
      </c>
      <c r="B41" s="19" t="s">
        <v>82</v>
      </c>
      <c r="C41" s="19" t="s">
        <v>83</v>
      </c>
      <c r="D41" s="19">
        <v>11</v>
      </c>
      <c r="E41" s="19">
        <f t="shared" si="4"/>
        <v>11</v>
      </c>
      <c r="F41" s="19">
        <v>69</v>
      </c>
      <c r="G41" s="19">
        <f t="shared" si="5"/>
        <v>69</v>
      </c>
      <c r="H41" s="19" t="str">
        <f>$H$28</f>
        <v>участник</v>
      </c>
      <c r="I41" s="19"/>
      <c r="J41" s="19" t="str">
        <f t="shared" si="6"/>
        <v>Шумагина Оксана Владимировна</v>
      </c>
      <c r="K41" s="8"/>
      <c r="L41" s="8"/>
      <c r="M41" s="8"/>
      <c r="N41" s="8"/>
      <c r="O41" s="8"/>
      <c r="P41" s="8"/>
    </row>
    <row r="42" spans="1:16" ht="15.75" x14ac:dyDescent="0.25">
      <c r="A42" s="19">
        <v>5</v>
      </c>
      <c r="B42" s="19" t="s">
        <v>84</v>
      </c>
      <c r="C42" s="19"/>
      <c r="D42" s="19">
        <v>11</v>
      </c>
      <c r="E42" s="19">
        <f t="shared" si="4"/>
        <v>11</v>
      </c>
      <c r="F42" s="19">
        <v>65</v>
      </c>
      <c r="G42" s="19">
        <f t="shared" si="5"/>
        <v>65</v>
      </c>
      <c r="H42" s="19" t="str">
        <f>$H$28</f>
        <v>участник</v>
      </c>
      <c r="I42" s="19"/>
      <c r="J42" s="19" t="str">
        <f t="shared" si="6"/>
        <v>Шумагина Оксана Владимировна</v>
      </c>
      <c r="K42" s="8"/>
      <c r="L42" s="8"/>
      <c r="M42" s="8"/>
      <c r="N42" s="8"/>
      <c r="O42" s="8"/>
      <c r="P42" s="8"/>
    </row>
    <row r="43" spans="1:16" ht="15.75" x14ac:dyDescent="0.25">
      <c r="A43" s="19">
        <v>6</v>
      </c>
      <c r="B43" s="19" t="s">
        <v>85</v>
      </c>
      <c r="C43" s="19"/>
      <c r="D43" s="19">
        <v>11</v>
      </c>
      <c r="E43" s="19">
        <f t="shared" si="4"/>
        <v>11</v>
      </c>
      <c r="F43" s="19">
        <v>21</v>
      </c>
      <c r="G43" s="19">
        <f t="shared" si="5"/>
        <v>21</v>
      </c>
      <c r="H43" s="19" t="str">
        <f>$H$35</f>
        <v>участник</v>
      </c>
      <c r="I43" s="19"/>
      <c r="J43" s="19" t="str">
        <f t="shared" si="6"/>
        <v>Шумагина Оксана Владимировна</v>
      </c>
      <c r="K43" s="8"/>
      <c r="L43" s="8"/>
      <c r="M43" s="8"/>
      <c r="N43" s="8"/>
      <c r="O43" s="8"/>
      <c r="P43" s="8"/>
    </row>
    <row r="44" spans="1:16" ht="15.75" x14ac:dyDescent="0.25">
      <c r="A44" s="5"/>
      <c r="B44" s="5"/>
      <c r="C44" s="13"/>
      <c r="D44" s="5"/>
      <c r="E44" s="5"/>
      <c r="F44" s="5"/>
      <c r="G44" s="5"/>
      <c r="H44" s="12"/>
      <c r="I44" s="5"/>
      <c r="J44" s="12"/>
      <c r="K44" s="8"/>
      <c r="L44" s="8"/>
      <c r="M44" s="8"/>
      <c r="N44" s="8"/>
      <c r="O44" s="8"/>
      <c r="P44" s="8"/>
    </row>
    <row r="46" spans="1:16" ht="18.75" x14ac:dyDescent="0.3">
      <c r="B46" s="16" t="s">
        <v>68</v>
      </c>
      <c r="C46" s="16" t="s">
        <v>69</v>
      </c>
    </row>
    <row r="47" spans="1:16" ht="18.75" x14ac:dyDescent="0.3">
      <c r="B47" s="16" t="s">
        <v>70</v>
      </c>
      <c r="C47" s="16" t="s">
        <v>71</v>
      </c>
    </row>
    <row r="48" spans="1:16" ht="18.75" x14ac:dyDescent="0.3">
      <c r="B48" s="16" t="s">
        <v>72</v>
      </c>
      <c r="C48" s="16" t="s">
        <v>73</v>
      </c>
      <c r="D48" s="11"/>
    </row>
    <row r="49" spans="2:3" ht="18.75" x14ac:dyDescent="0.3">
      <c r="B49" s="16"/>
      <c r="C49" s="16" t="s">
        <v>74</v>
      </c>
    </row>
    <row r="50" spans="2:3" ht="18.75" x14ac:dyDescent="0.3">
      <c r="B50" s="16"/>
      <c r="C50" s="16" t="s">
        <v>75</v>
      </c>
    </row>
  </sheetData>
  <sheetProtection formatCells="0" formatColumns="0" formatRows="0" insertColumns="0" insertRows="0" insertHyperlinks="0" deleteColumns="0" deleteRows="0" sort="0" autoFilter="0" pivotTables="0"/>
  <sortState ref="A21:J35">
    <sortCondition descending="1" ref="G21"/>
  </sortState>
  <mergeCells count="1">
    <mergeCell ref="B1:J1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События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2023-10-24T04:07:47Z</cp:lastPrinted>
  <dcterms:created xsi:type="dcterms:W3CDTF">2020-11-09T12:53:40Z</dcterms:created>
  <dcterms:modified xsi:type="dcterms:W3CDTF">2023-11-02T18:13:19Z</dcterms:modified>
  <cp:category/>
</cp:coreProperties>
</file>